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\Desktop\JAVNA OBJAVA INFORMACIJA O TROŠENJU SREDST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9" i="1" l="1"/>
  <c r="D90" i="1" l="1"/>
  <c r="D88" i="1"/>
  <c r="D86" i="1"/>
  <c r="D84" i="1"/>
  <c r="D82" i="1"/>
  <c r="D80" i="1"/>
  <c r="D78" i="1"/>
  <c r="D75" i="1"/>
  <c r="D73" i="1"/>
  <c r="D71" i="1"/>
  <c r="D69" i="1"/>
  <c r="D67" i="1"/>
  <c r="D65" i="1"/>
  <c r="D63" i="1"/>
  <c r="D61" i="1"/>
  <c r="D59" i="1"/>
  <c r="D56" i="1"/>
  <c r="D54" i="1"/>
  <c r="D52" i="1"/>
  <c r="D49" i="1"/>
  <c r="D47" i="1"/>
  <c r="D45" i="1"/>
  <c r="D43" i="1"/>
  <c r="D41" i="1"/>
  <c r="D39" i="1"/>
  <c r="D37" i="1"/>
  <c r="D35" i="1"/>
  <c r="D33" i="1"/>
  <c r="D31" i="1"/>
  <c r="D28" i="1"/>
  <c r="D26" i="1"/>
  <c r="D24" i="1"/>
  <c r="D22" i="1"/>
  <c r="D20" i="1"/>
  <c r="D18" i="1"/>
  <c r="D16" i="1"/>
  <c r="D14" i="1"/>
  <c r="D12" i="1"/>
  <c r="D10" i="1"/>
  <c r="D8" i="1"/>
  <c r="D100" i="1" l="1"/>
</calcChain>
</file>

<file path=xl/sharedStrings.xml><?xml version="1.0" encoding="utf-8"?>
<sst xmlns="http://schemas.openxmlformats.org/spreadsheetml/2006/main" count="231" uniqueCount="136">
  <si>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</si>
  <si>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</si>
  <si>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</si>
  <si>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</si>
  <si>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</si>
  <si>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</si>
  <si>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</si>
  <si>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SREDNJA ŠKOLA PETRA ŠEGEDINA_x000D_
ANTE STARČEVIĆA 52_x000D_
KORČULA_x000D_
Tel: +385(20)711129   Fax: +385(20)715060_x000D_
OIB: 30204241777_x000D_
Mail: srednja.skola.korcula@du.t-com.hr_x000D_
IBAN: HR6324070001100563635</t>
  </si>
  <si>
    <t>Isplata Sredstava Za Razdoblje: 01.04.2024 Do 30.04.2024</t>
  </si>
  <si>
    <t>PC SHOP MAGAZIN RAČUNALNI SISTEM DOO</t>
  </si>
  <si>
    <t>91367259285</t>
  </si>
  <si>
    <t xml:space="preserve"> NOVI ZAGREB</t>
  </si>
  <si>
    <t>Nema Konta Na Odabranoj Razini</t>
  </si>
  <si>
    <t>Ukupno:</t>
  </si>
  <si>
    <t>FINA FINANCIJSKA AGENCIJA</t>
  </si>
  <si>
    <t>85821130368</t>
  </si>
  <si>
    <t>ZAGREB</t>
  </si>
  <si>
    <t>BANKARSKE USLUGE I USLUGE PLATNOG PROMETA</t>
  </si>
  <si>
    <t>METAL KOVIS DOO</t>
  </si>
  <si>
    <t>83581046582</t>
  </si>
  <si>
    <t>SAMOBOR</t>
  </si>
  <si>
    <t>AP-SPLIT DOO</t>
  </si>
  <si>
    <t>82888704837</t>
  </si>
  <si>
    <t>SPLITT</t>
  </si>
  <si>
    <t>RAČUNALNE USLUGE</t>
  </si>
  <si>
    <t>USTANOVA "ŠPORTSKI OBJEKTI KORČULA"</t>
  </si>
  <si>
    <t>82859924747</t>
  </si>
  <si>
    <t xml:space="preserve"> KORČULA</t>
  </si>
  <si>
    <t>ZAKUPNINE I NAJAMNINE</t>
  </si>
  <si>
    <t>KORČULA INŽENJERING DOO</t>
  </si>
  <si>
    <t>82054633044</t>
  </si>
  <si>
    <t>KORČULA</t>
  </si>
  <si>
    <t>MATERIJAL I DIJELOVI ZA TEKUĆE I INVESTICIJSKO ODRŽAVANJE</t>
  </si>
  <si>
    <t>T- COM</t>
  </si>
  <si>
    <t>81793146560</t>
  </si>
  <si>
    <t xml:space="preserve"> ZAGREB</t>
  </si>
  <si>
    <t>USLUGE TELEFONA, INTERNETA, POŠTE</t>
  </si>
  <si>
    <t>HRVATSKA ZAJE RAČUNOVOĐA  RIF  PIN 188352</t>
  </si>
  <si>
    <t>75508100288</t>
  </si>
  <si>
    <t>UREDSKI I OSTALI MATERIJAL</t>
  </si>
  <si>
    <t>TRGOVAČKI OBRT SIDRO-MIX</t>
  </si>
  <si>
    <t>69857622868</t>
  </si>
  <si>
    <t>HRT ODJEL PRETPLATE</t>
  </si>
  <si>
    <t>68419124305</t>
  </si>
  <si>
    <t>USLUGE PROMIDŽBE I INFORMIRANJA</t>
  </si>
  <si>
    <t>karizma</t>
  </si>
  <si>
    <t>65598739349</t>
  </si>
  <si>
    <t>korčula</t>
  </si>
  <si>
    <t>jysk d.o.o</t>
  </si>
  <si>
    <t>64729046835</t>
  </si>
  <si>
    <t>zagreb</t>
  </si>
  <si>
    <t>SITNI INVENTAR</t>
  </si>
  <si>
    <t>NARODNE NOVINE DD</t>
  </si>
  <si>
    <t>64546066176</t>
  </si>
  <si>
    <t>AMINES PORT 9</t>
  </si>
  <si>
    <t>63259199217</t>
  </si>
  <si>
    <t>OSTALI NESPOMENUTI RASHODI POSLOVANJA</t>
  </si>
  <si>
    <t>HEP OPSKRBA DOO</t>
  </si>
  <si>
    <t>63073332379</t>
  </si>
  <si>
    <t>ENERGIJA</t>
  </si>
  <si>
    <t>IV Nakladništvo doo</t>
  </si>
  <si>
    <t>61651285801</t>
  </si>
  <si>
    <t>ENIGMATSKI KLUB BOŽIDAR VRANICKI</t>
  </si>
  <si>
    <t>60357128753</t>
  </si>
  <si>
    <t>SPLIT</t>
  </si>
  <si>
    <t>KORČULA PROMET</t>
  </si>
  <si>
    <t>57933695992</t>
  </si>
  <si>
    <t>ZAMP -zaštita autorskih muzičkih prava</t>
  </si>
  <si>
    <t>56668956985</t>
  </si>
  <si>
    <t>OSTALE USLUGE</t>
  </si>
  <si>
    <t>ZAVOD ZA JAVNO ZDRAVSTVO DUBROVAČKO-NERETVANSKE ŽUPANIJE</t>
  </si>
  <si>
    <t>55488649150</t>
  </si>
  <si>
    <t>DUBROVNIK</t>
  </si>
  <si>
    <t>ZDRAVSTVENE I VETERINARSKE USLUGE</t>
  </si>
  <si>
    <t>OTP BANKA</t>
  </si>
  <si>
    <t>52508873833</t>
  </si>
  <si>
    <t>TISKARA MARASA -dražen maričić</t>
  </si>
  <si>
    <t>44066897752</t>
  </si>
  <si>
    <t>BAGE tech d.o.o.</t>
  </si>
  <si>
    <t>37457636948</t>
  </si>
  <si>
    <t>vela luka</t>
  </si>
  <si>
    <t>MITO MATO DOO</t>
  </si>
  <si>
    <t>33087864756</t>
  </si>
  <si>
    <t>STUDENAC</t>
  </si>
  <si>
    <t>33060874644</t>
  </si>
  <si>
    <t>OMIŠ</t>
  </si>
  <si>
    <t>MATERIJAL I SIROVINE</t>
  </si>
  <si>
    <t>LINKS doo</t>
  </si>
  <si>
    <t>32614011568</t>
  </si>
  <si>
    <t>SVETA nEDJELJA</t>
  </si>
  <si>
    <t>LJEKARNA KORČULA</t>
  </si>
  <si>
    <t>31857864790</t>
  </si>
  <si>
    <t>OPG CAR</t>
  </si>
  <si>
    <t>31847761112</t>
  </si>
  <si>
    <t>SMOKVICA</t>
  </si>
  <si>
    <t>NPKLM VODOVOD</t>
  </si>
  <si>
    <t>29816848178</t>
  </si>
  <si>
    <t>KOMUNALNE USLUGE</t>
  </si>
  <si>
    <t>VIP NET DOO</t>
  </si>
  <si>
    <t>29524210204</t>
  </si>
  <si>
    <t>MESNA INDUSTRIJA BRAĆA PIVAC DOO</t>
  </si>
  <si>
    <t>28128148322</t>
  </si>
  <si>
    <t xml:space="preserve"> VRGORAC</t>
  </si>
  <si>
    <t>MISS SIS EVENTS</t>
  </si>
  <si>
    <t>26762833754</t>
  </si>
  <si>
    <t>PARILO</t>
  </si>
  <si>
    <t>25870525863</t>
  </si>
  <si>
    <t>CORONA COPY DOO</t>
  </si>
  <si>
    <t>23495584640</t>
  </si>
  <si>
    <t>KAŠTEL SUĆURAC</t>
  </si>
  <si>
    <t>USLUGE TEKUĆEG I INVESTICIONOG ODRŽAVANJA</t>
  </si>
  <si>
    <t>O.M.SUPPORT D.O.O.</t>
  </si>
  <si>
    <t>23071028130</t>
  </si>
  <si>
    <t>INTELEKTUALNE I OSOBNE USLUGE</t>
  </si>
  <si>
    <t>T.O. TOMISLAV</t>
  </si>
  <si>
    <t>20222262612</t>
  </si>
  <si>
    <t>LIBUSOFT CICOM doo</t>
  </si>
  <si>
    <t>14506572540</t>
  </si>
  <si>
    <t>OBRT ZA MORSKI RIBOLOV STRUCE</t>
  </si>
  <si>
    <t>01560456418</t>
  </si>
  <si>
    <t>VELA LUKA</t>
  </si>
  <si>
    <t>TOMMY</t>
  </si>
  <si>
    <t>00278260010</t>
  </si>
  <si>
    <t>Split</t>
  </si>
  <si>
    <t>GRAD KORČULA</t>
  </si>
  <si>
    <t>-</t>
  </si>
  <si>
    <t>PLAĆE ZA REDOVAN RAD</t>
  </si>
  <si>
    <t>SLUŽBENA PUTOVANJA</t>
  </si>
  <si>
    <t>NAKNADE ZA PRIJEVOZ</t>
  </si>
  <si>
    <t>OSTALE NAKNADE TROŠKOVA ZAPOSLENIM</t>
  </si>
  <si>
    <t>Sveukupno:</t>
  </si>
  <si>
    <t>ZAPOSLENICI</t>
  </si>
  <si>
    <t>PLAĆE ZA PREKOVREMENI RAD</t>
  </si>
  <si>
    <t>PLAĆE ZA POSEBNE UVJETE RADA</t>
  </si>
  <si>
    <t>OSTALI RASHODI ZA ZAPOSLENE</t>
  </si>
  <si>
    <t>DOPRINOSI ZA ZDRAVSTVENO OSIGURABJE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</si>
</sst>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right" vertical="center"/>
    </xf>
    <xf numFmtId="0" fontId="0" fillId="0" borderId="7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77"/>
  <sheetViews>
    <sheetView tabSelected="1" topLeftCell="A25" zoomScaleNormal="100" workbookViewId="0">
      <selection activeCell="D109" sqref="D10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9</v>
      </c>
      <c r="B7" s="14" t="s">
        <v>10</v>
      </c>
      <c r="C7" s="10" t="s">
        <v>11</v>
      </c>
      <c r="D7" s="18">
        <v>970.15</v>
      </c>
      <c r="E7" s="10">
        <v>4221</v>
      </c>
      <c r="F7" s="20" t="s">
        <v>12</v>
      </c>
    </row>
    <row r="8" spans="1:6" ht="27" customHeight="1" thickBot="1" x14ac:dyDescent="0.3">
      <c r="A8" s="21" t="s">
        <v>13</v>
      </c>
      <c r="B8" s="22"/>
      <c r="C8" s="23"/>
      <c r="D8" s="24">
        <f>SUM(D7:D7)</f>
        <v>970.15</v>
      </c>
      <c r="E8" s="23"/>
      <c r="F8" s="25"/>
    </row>
    <row r="9" spans="1:6" x14ac:dyDescent="0.25">
      <c r="A9" s="9" t="s">
        <v>14</v>
      </c>
      <c r="B9" s="14" t="s">
        <v>15</v>
      </c>
      <c r="C9" s="10" t="s">
        <v>16</v>
      </c>
      <c r="D9" s="18">
        <v>1.66</v>
      </c>
      <c r="E9" s="10">
        <v>3431</v>
      </c>
      <c r="F9" s="26" t="s">
        <v>17</v>
      </c>
    </row>
    <row r="10" spans="1:6" ht="27" customHeight="1" thickBot="1" x14ac:dyDescent="0.3">
      <c r="A10" s="21" t="s">
        <v>13</v>
      </c>
      <c r="B10" s="22"/>
      <c r="C10" s="23"/>
      <c r="D10" s="24">
        <f>SUM(D9:D9)</f>
        <v>1.66</v>
      </c>
      <c r="E10" s="23"/>
      <c r="F10" s="25"/>
    </row>
    <row r="11" spans="1:6" x14ac:dyDescent="0.25">
      <c r="A11" s="9" t="s">
        <v>18</v>
      </c>
      <c r="B11" s="14" t="s">
        <v>19</v>
      </c>
      <c r="C11" s="10" t="s">
        <v>20</v>
      </c>
      <c r="D11" s="18">
        <v>1562.5</v>
      </c>
      <c r="E11" s="10">
        <v>4227</v>
      </c>
      <c r="F11" s="26" t="s">
        <v>12</v>
      </c>
    </row>
    <row r="12" spans="1:6" ht="27" customHeight="1" thickBot="1" x14ac:dyDescent="0.3">
      <c r="A12" s="21" t="s">
        <v>13</v>
      </c>
      <c r="B12" s="22"/>
      <c r="C12" s="23"/>
      <c r="D12" s="24">
        <f>SUM(D11:D11)</f>
        <v>1562.5</v>
      </c>
      <c r="E12" s="23"/>
      <c r="F12" s="25"/>
    </row>
    <row r="13" spans="1:6" x14ac:dyDescent="0.25">
      <c r="A13" s="9" t="s">
        <v>21</v>
      </c>
      <c r="B13" s="14" t="s">
        <v>22</v>
      </c>
      <c r="C13" s="10" t="s">
        <v>23</v>
      </c>
      <c r="D13" s="18">
        <v>131.08000000000001</v>
      </c>
      <c r="E13" s="10">
        <v>3238</v>
      </c>
      <c r="F13" s="26" t="s">
        <v>24</v>
      </c>
    </row>
    <row r="14" spans="1:6" ht="27" customHeight="1" thickBot="1" x14ac:dyDescent="0.3">
      <c r="A14" s="21" t="s">
        <v>13</v>
      </c>
      <c r="B14" s="22"/>
      <c r="C14" s="23"/>
      <c r="D14" s="24">
        <f>SUM(D13:D13)</f>
        <v>131.08000000000001</v>
      </c>
      <c r="E14" s="23"/>
      <c r="F14" s="25"/>
    </row>
    <row r="15" spans="1:6" x14ac:dyDescent="0.25">
      <c r="A15" s="9" t="s">
        <v>25</v>
      </c>
      <c r="B15" s="14" t="s">
        <v>26</v>
      </c>
      <c r="C15" s="10" t="s">
        <v>27</v>
      </c>
      <c r="D15" s="18">
        <v>2016</v>
      </c>
      <c r="E15" s="10">
        <v>3235</v>
      </c>
      <c r="F15" s="26" t="s">
        <v>28</v>
      </c>
    </row>
    <row r="16" spans="1:6" ht="27" customHeight="1" thickBot="1" x14ac:dyDescent="0.3">
      <c r="A16" s="21" t="s">
        <v>13</v>
      </c>
      <c r="B16" s="22"/>
      <c r="C16" s="23"/>
      <c r="D16" s="24">
        <f>SUM(D15:D15)</f>
        <v>2016</v>
      </c>
      <c r="E16" s="23"/>
      <c r="F16" s="25"/>
    </row>
    <row r="17" spans="1:6" x14ac:dyDescent="0.25">
      <c r="A17" s="9" t="s">
        <v>29</v>
      </c>
      <c r="B17" s="14" t="s">
        <v>30</v>
      </c>
      <c r="C17" s="10" t="s">
        <v>31</v>
      </c>
      <c r="D17" s="18">
        <v>116.98</v>
      </c>
      <c r="E17" s="10">
        <v>3224</v>
      </c>
      <c r="F17" s="26" t="s">
        <v>32</v>
      </c>
    </row>
    <row r="18" spans="1:6" ht="27" customHeight="1" thickBot="1" x14ac:dyDescent="0.3">
      <c r="A18" s="21" t="s">
        <v>13</v>
      </c>
      <c r="B18" s="22"/>
      <c r="C18" s="23"/>
      <c r="D18" s="24">
        <f>SUM(D17:D17)</f>
        <v>116.98</v>
      </c>
      <c r="E18" s="23"/>
      <c r="F18" s="25"/>
    </row>
    <row r="19" spans="1:6" x14ac:dyDescent="0.25">
      <c r="A19" s="9" t="s">
        <v>33</v>
      </c>
      <c r="B19" s="14" t="s">
        <v>34</v>
      </c>
      <c r="C19" s="10" t="s">
        <v>35</v>
      </c>
      <c r="D19" s="18">
        <v>299.58</v>
      </c>
      <c r="E19" s="10">
        <v>3231</v>
      </c>
      <c r="F19" s="26" t="s">
        <v>36</v>
      </c>
    </row>
    <row r="20" spans="1:6" ht="27" customHeight="1" thickBot="1" x14ac:dyDescent="0.3">
      <c r="A20" s="21" t="s">
        <v>13</v>
      </c>
      <c r="B20" s="22"/>
      <c r="C20" s="23"/>
      <c r="D20" s="24">
        <f>SUM(D19:D19)</f>
        <v>299.58</v>
      </c>
      <c r="E20" s="23"/>
      <c r="F20" s="25"/>
    </row>
    <row r="21" spans="1:6" x14ac:dyDescent="0.25">
      <c r="A21" s="9" t="s">
        <v>37</v>
      </c>
      <c r="B21" s="14" t="s">
        <v>38</v>
      </c>
      <c r="C21" s="10" t="s">
        <v>16</v>
      </c>
      <c r="D21" s="18">
        <v>195</v>
      </c>
      <c r="E21" s="10">
        <v>3221</v>
      </c>
      <c r="F21" s="26" t="s">
        <v>39</v>
      </c>
    </row>
    <row r="22" spans="1:6" ht="27" customHeight="1" thickBot="1" x14ac:dyDescent="0.3">
      <c r="A22" s="21" t="s">
        <v>13</v>
      </c>
      <c r="B22" s="22"/>
      <c r="C22" s="23"/>
      <c r="D22" s="24">
        <f>SUM(D21:D21)</f>
        <v>195</v>
      </c>
      <c r="E22" s="23"/>
      <c r="F22" s="25"/>
    </row>
    <row r="23" spans="1:6" x14ac:dyDescent="0.25">
      <c r="A23" s="9" t="s">
        <v>40</v>
      </c>
      <c r="B23" s="14" t="s">
        <v>41</v>
      </c>
      <c r="C23" s="10" t="s">
        <v>31</v>
      </c>
      <c r="D23" s="18">
        <v>147.85</v>
      </c>
      <c r="E23" s="10">
        <v>3224</v>
      </c>
      <c r="F23" s="26" t="s">
        <v>32</v>
      </c>
    </row>
    <row r="24" spans="1:6" ht="27" customHeight="1" thickBot="1" x14ac:dyDescent="0.3">
      <c r="A24" s="21" t="s">
        <v>13</v>
      </c>
      <c r="B24" s="22"/>
      <c r="C24" s="23"/>
      <c r="D24" s="24">
        <f>SUM(D23:D23)</f>
        <v>147.85</v>
      </c>
      <c r="E24" s="23"/>
      <c r="F24" s="25"/>
    </row>
    <row r="25" spans="1:6" x14ac:dyDescent="0.25">
      <c r="A25" s="9" t="s">
        <v>42</v>
      </c>
      <c r="B25" s="14" t="s">
        <v>43</v>
      </c>
      <c r="C25" s="10" t="s">
        <v>16</v>
      </c>
      <c r="D25" s="18">
        <v>21.24</v>
      </c>
      <c r="E25" s="10">
        <v>3233</v>
      </c>
      <c r="F25" s="26" t="s">
        <v>44</v>
      </c>
    </row>
    <row r="26" spans="1:6" ht="27" customHeight="1" thickBot="1" x14ac:dyDescent="0.3">
      <c r="A26" s="21" t="s">
        <v>13</v>
      </c>
      <c r="B26" s="22"/>
      <c r="C26" s="23"/>
      <c r="D26" s="24">
        <f>SUM(D25:D25)</f>
        <v>21.24</v>
      </c>
      <c r="E26" s="23"/>
      <c r="F26" s="25"/>
    </row>
    <row r="27" spans="1:6" x14ac:dyDescent="0.25">
      <c r="A27" s="9" t="s">
        <v>45</v>
      </c>
      <c r="B27" s="14" t="s">
        <v>46</v>
      </c>
      <c r="C27" s="10" t="s">
        <v>47</v>
      </c>
      <c r="D27" s="18">
        <v>98.47</v>
      </c>
      <c r="E27" s="10">
        <v>3221</v>
      </c>
      <c r="F27" s="26" t="s">
        <v>39</v>
      </c>
    </row>
    <row r="28" spans="1:6" ht="27" customHeight="1" thickBot="1" x14ac:dyDescent="0.3">
      <c r="A28" s="21" t="s">
        <v>13</v>
      </c>
      <c r="B28" s="22"/>
      <c r="C28" s="23"/>
      <c r="D28" s="24">
        <f>SUM(D27:D27)</f>
        <v>98.47</v>
      </c>
      <c r="E28" s="23"/>
      <c r="F28" s="25"/>
    </row>
    <row r="29" spans="1:6" x14ac:dyDescent="0.25">
      <c r="A29" s="9" t="s">
        <v>48</v>
      </c>
      <c r="B29" s="14" t="s">
        <v>49</v>
      </c>
      <c r="C29" s="10" t="s">
        <v>50</v>
      </c>
      <c r="D29" s="18">
        <v>47.5</v>
      </c>
      <c r="E29" s="10">
        <v>3221</v>
      </c>
      <c r="F29" s="26" t="s">
        <v>39</v>
      </c>
    </row>
    <row r="30" spans="1:6" x14ac:dyDescent="0.25">
      <c r="A30" s="9"/>
      <c r="B30" s="14"/>
      <c r="C30" s="10"/>
      <c r="D30" s="18">
        <v>479.9</v>
      </c>
      <c r="E30" s="10">
        <v>3225</v>
      </c>
      <c r="F30" s="27" t="s">
        <v>51</v>
      </c>
    </row>
    <row r="31" spans="1:6" ht="27" customHeight="1" thickBot="1" x14ac:dyDescent="0.3">
      <c r="A31" s="21" t="s">
        <v>13</v>
      </c>
      <c r="B31" s="22"/>
      <c r="C31" s="23"/>
      <c r="D31" s="24">
        <f>SUM(D29:D30)</f>
        <v>527.4</v>
      </c>
      <c r="E31" s="23"/>
      <c r="F31" s="25"/>
    </row>
    <row r="32" spans="1:6" x14ac:dyDescent="0.25">
      <c r="A32" s="9" t="s">
        <v>52</v>
      </c>
      <c r="B32" s="14" t="s">
        <v>53</v>
      </c>
      <c r="C32" s="10" t="s">
        <v>35</v>
      </c>
      <c r="D32" s="18">
        <v>181.94</v>
      </c>
      <c r="E32" s="10">
        <v>3221</v>
      </c>
      <c r="F32" s="26" t="s">
        <v>39</v>
      </c>
    </row>
    <row r="33" spans="1:6" ht="27" customHeight="1" thickBot="1" x14ac:dyDescent="0.3">
      <c r="A33" s="21" t="s">
        <v>13</v>
      </c>
      <c r="B33" s="22"/>
      <c r="C33" s="23"/>
      <c r="D33" s="24">
        <f>SUM(D32:D32)</f>
        <v>181.94</v>
      </c>
      <c r="E33" s="23"/>
      <c r="F33" s="25"/>
    </row>
    <row r="34" spans="1:6" x14ac:dyDescent="0.25">
      <c r="A34" s="9" t="s">
        <v>54</v>
      </c>
      <c r="B34" s="14" t="s">
        <v>55</v>
      </c>
      <c r="C34" s="10" t="s">
        <v>27</v>
      </c>
      <c r="D34" s="18">
        <v>14930.5</v>
      </c>
      <c r="E34" s="10">
        <v>3299</v>
      </c>
      <c r="F34" s="26" t="s">
        <v>56</v>
      </c>
    </row>
    <row r="35" spans="1:6" ht="27" customHeight="1" thickBot="1" x14ac:dyDescent="0.3">
      <c r="A35" s="21" t="s">
        <v>13</v>
      </c>
      <c r="B35" s="22"/>
      <c r="C35" s="23"/>
      <c r="D35" s="24">
        <f>SUM(D34:D34)</f>
        <v>14930.5</v>
      </c>
      <c r="E35" s="23"/>
      <c r="F35" s="25"/>
    </row>
    <row r="36" spans="1:6" x14ac:dyDescent="0.25">
      <c r="A36" s="9" t="s">
        <v>57</v>
      </c>
      <c r="B36" s="14" t="s">
        <v>58</v>
      </c>
      <c r="C36" s="10" t="s">
        <v>16</v>
      </c>
      <c r="D36" s="18">
        <v>1136.74</v>
      </c>
      <c r="E36" s="10">
        <v>3223</v>
      </c>
      <c r="F36" s="26" t="s">
        <v>59</v>
      </c>
    </row>
    <row r="37" spans="1:6" ht="27" customHeight="1" thickBot="1" x14ac:dyDescent="0.3">
      <c r="A37" s="21" t="s">
        <v>13</v>
      </c>
      <c r="B37" s="22"/>
      <c r="C37" s="23"/>
      <c r="D37" s="24">
        <f>SUM(D36:D36)</f>
        <v>1136.74</v>
      </c>
      <c r="E37" s="23"/>
      <c r="F37" s="25"/>
    </row>
    <row r="38" spans="1:6" x14ac:dyDescent="0.25">
      <c r="A38" s="9" t="s">
        <v>60</v>
      </c>
      <c r="B38" s="14" t="s">
        <v>61</v>
      </c>
      <c r="C38" s="10" t="s">
        <v>50</v>
      </c>
      <c r="D38" s="18">
        <v>381.25</v>
      </c>
      <c r="E38" s="10">
        <v>3299</v>
      </c>
      <c r="F38" s="26" t="s">
        <v>56</v>
      </c>
    </row>
    <row r="39" spans="1:6" ht="27" customHeight="1" thickBot="1" x14ac:dyDescent="0.3">
      <c r="A39" s="21" t="s">
        <v>13</v>
      </c>
      <c r="B39" s="22"/>
      <c r="C39" s="23"/>
      <c r="D39" s="24">
        <f>SUM(D38:D38)</f>
        <v>381.25</v>
      </c>
      <c r="E39" s="23"/>
      <c r="F39" s="25"/>
    </row>
    <row r="40" spans="1:6" x14ac:dyDescent="0.25">
      <c r="A40" s="9" t="s">
        <v>62</v>
      </c>
      <c r="B40" s="14" t="s">
        <v>63</v>
      </c>
      <c r="C40" s="10" t="s">
        <v>64</v>
      </c>
      <c r="D40" s="18">
        <v>28</v>
      </c>
      <c r="E40" s="10">
        <v>3299</v>
      </c>
      <c r="F40" s="26" t="s">
        <v>56</v>
      </c>
    </row>
    <row r="41" spans="1:6" ht="27" customHeight="1" thickBot="1" x14ac:dyDescent="0.3">
      <c r="A41" s="21" t="s">
        <v>13</v>
      </c>
      <c r="B41" s="22"/>
      <c r="C41" s="23"/>
      <c r="D41" s="24">
        <f>SUM(D40:D40)</f>
        <v>28</v>
      </c>
      <c r="E41" s="23"/>
      <c r="F41" s="25"/>
    </row>
    <row r="42" spans="1:6" x14ac:dyDescent="0.25">
      <c r="A42" s="9" t="s">
        <v>65</v>
      </c>
      <c r="B42" s="14" t="s">
        <v>66</v>
      </c>
      <c r="C42" s="10" t="s">
        <v>27</v>
      </c>
      <c r="D42" s="18">
        <v>1287.5</v>
      </c>
      <c r="E42" s="10">
        <v>3231</v>
      </c>
      <c r="F42" s="26" t="s">
        <v>36</v>
      </c>
    </row>
    <row r="43" spans="1:6" ht="27" customHeight="1" thickBot="1" x14ac:dyDescent="0.3">
      <c r="A43" s="21" t="s">
        <v>13</v>
      </c>
      <c r="B43" s="22"/>
      <c r="C43" s="23"/>
      <c r="D43" s="24">
        <f>SUM(D42:D42)</f>
        <v>1287.5</v>
      </c>
      <c r="E43" s="23"/>
      <c r="F43" s="25"/>
    </row>
    <row r="44" spans="1:6" x14ac:dyDescent="0.25">
      <c r="A44" s="9" t="s">
        <v>67</v>
      </c>
      <c r="B44" s="14" t="s">
        <v>68</v>
      </c>
      <c r="C44" s="10" t="s">
        <v>16</v>
      </c>
      <c r="D44" s="18">
        <v>121.75</v>
      </c>
      <c r="E44" s="10">
        <v>3239</v>
      </c>
      <c r="F44" s="26" t="s">
        <v>69</v>
      </c>
    </row>
    <row r="45" spans="1:6" ht="27" customHeight="1" thickBot="1" x14ac:dyDescent="0.3">
      <c r="A45" s="21" t="s">
        <v>13</v>
      </c>
      <c r="B45" s="22"/>
      <c r="C45" s="23"/>
      <c r="D45" s="24">
        <f>SUM(D44:D44)</f>
        <v>121.75</v>
      </c>
      <c r="E45" s="23"/>
      <c r="F45" s="25"/>
    </row>
    <row r="46" spans="1:6" x14ac:dyDescent="0.25">
      <c r="A46" s="9" t="s">
        <v>70</v>
      </c>
      <c r="B46" s="14" t="s">
        <v>71</v>
      </c>
      <c r="C46" s="10" t="s">
        <v>72</v>
      </c>
      <c r="D46" s="18">
        <v>89.59</v>
      </c>
      <c r="E46" s="10">
        <v>3236</v>
      </c>
      <c r="F46" s="26" t="s">
        <v>73</v>
      </c>
    </row>
    <row r="47" spans="1:6" ht="27" customHeight="1" thickBot="1" x14ac:dyDescent="0.3">
      <c r="A47" s="21" t="s">
        <v>13</v>
      </c>
      <c r="B47" s="22"/>
      <c r="C47" s="23"/>
      <c r="D47" s="24">
        <f>SUM(D46:D46)</f>
        <v>89.59</v>
      </c>
      <c r="E47" s="23"/>
      <c r="F47" s="25"/>
    </row>
    <row r="48" spans="1:6" x14ac:dyDescent="0.25">
      <c r="A48" s="9" t="s">
        <v>74</v>
      </c>
      <c r="B48" s="14" t="s">
        <v>75</v>
      </c>
      <c r="C48" s="10" t="s">
        <v>47</v>
      </c>
      <c r="D48" s="18">
        <v>110.72</v>
      </c>
      <c r="E48" s="10">
        <v>3431</v>
      </c>
      <c r="F48" s="26" t="s">
        <v>17</v>
      </c>
    </row>
    <row r="49" spans="1:6" ht="27" customHeight="1" thickBot="1" x14ac:dyDescent="0.3">
      <c r="A49" s="21" t="s">
        <v>13</v>
      </c>
      <c r="B49" s="22"/>
      <c r="C49" s="23"/>
      <c r="D49" s="24">
        <f>SUM(D48:D48)</f>
        <v>110.72</v>
      </c>
      <c r="E49" s="23"/>
      <c r="F49" s="25"/>
    </row>
    <row r="50" spans="1:6" x14ac:dyDescent="0.25">
      <c r="A50" s="9" t="s">
        <v>76</v>
      </c>
      <c r="B50" s="14" t="s">
        <v>77</v>
      </c>
      <c r="C50" s="10" t="s">
        <v>31</v>
      </c>
      <c r="D50" s="18">
        <v>201.3</v>
      </c>
      <c r="E50" s="10">
        <v>3239</v>
      </c>
      <c r="F50" s="26" t="s">
        <v>69</v>
      </c>
    </row>
    <row r="51" spans="1:6" x14ac:dyDescent="0.25">
      <c r="A51" s="9"/>
      <c r="B51" s="14"/>
      <c r="C51" s="10"/>
      <c r="D51" s="18">
        <v>454.5</v>
      </c>
      <c r="E51" s="10">
        <v>4241</v>
      </c>
      <c r="F51" s="27" t="s">
        <v>12</v>
      </c>
    </row>
    <row r="52" spans="1:6" ht="27" customHeight="1" thickBot="1" x14ac:dyDescent="0.3">
      <c r="A52" s="21" t="s">
        <v>13</v>
      </c>
      <c r="B52" s="22"/>
      <c r="C52" s="23"/>
      <c r="D52" s="24">
        <f>SUM(D50:D51)</f>
        <v>655.8</v>
      </c>
      <c r="E52" s="23"/>
      <c r="F52" s="25"/>
    </row>
    <row r="53" spans="1:6" x14ac:dyDescent="0.25">
      <c r="A53" s="9" t="s">
        <v>78</v>
      </c>
      <c r="B53" s="14" t="s">
        <v>79</v>
      </c>
      <c r="C53" s="10" t="s">
        <v>80</v>
      </c>
      <c r="D53" s="18">
        <v>60.33</v>
      </c>
      <c r="E53" s="10">
        <v>3221</v>
      </c>
      <c r="F53" s="26" t="s">
        <v>39</v>
      </c>
    </row>
    <row r="54" spans="1:6" ht="27" customHeight="1" thickBot="1" x14ac:dyDescent="0.3">
      <c r="A54" s="21" t="s">
        <v>13</v>
      </c>
      <c r="B54" s="22"/>
      <c r="C54" s="23"/>
      <c r="D54" s="24">
        <f>SUM(D53:D53)</f>
        <v>60.33</v>
      </c>
      <c r="E54" s="23"/>
      <c r="F54" s="25"/>
    </row>
    <row r="55" spans="1:6" x14ac:dyDescent="0.25">
      <c r="A55" s="9" t="s">
        <v>81</v>
      </c>
      <c r="B55" s="14" t="s">
        <v>82</v>
      </c>
      <c r="C55" s="10" t="s">
        <v>27</v>
      </c>
      <c r="D55" s="18">
        <v>65.150000000000006</v>
      </c>
      <c r="E55" s="10">
        <v>3299</v>
      </c>
      <c r="F55" s="26" t="s">
        <v>56</v>
      </c>
    </row>
    <row r="56" spans="1:6" ht="27" customHeight="1" thickBot="1" x14ac:dyDescent="0.3">
      <c r="A56" s="21" t="s">
        <v>13</v>
      </c>
      <c r="B56" s="22"/>
      <c r="C56" s="23"/>
      <c r="D56" s="24">
        <f>SUM(D55:D55)</f>
        <v>65.150000000000006</v>
      </c>
      <c r="E56" s="23"/>
      <c r="F56" s="25"/>
    </row>
    <row r="57" spans="1:6" x14ac:dyDescent="0.25">
      <c r="A57" s="9" t="s">
        <v>83</v>
      </c>
      <c r="B57" s="14" t="s">
        <v>84</v>
      </c>
      <c r="C57" s="10" t="s">
        <v>85</v>
      </c>
      <c r="D57" s="18">
        <v>79.3</v>
      </c>
      <c r="E57" s="10">
        <v>3221</v>
      </c>
      <c r="F57" s="26" t="s">
        <v>39</v>
      </c>
    </row>
    <row r="58" spans="1:6" x14ac:dyDescent="0.25">
      <c r="A58" s="9"/>
      <c r="B58" s="14"/>
      <c r="C58" s="10"/>
      <c r="D58" s="18">
        <v>14.19</v>
      </c>
      <c r="E58" s="10">
        <v>3222</v>
      </c>
      <c r="F58" s="27" t="s">
        <v>86</v>
      </c>
    </row>
    <row r="59" spans="1:6" ht="27" customHeight="1" thickBot="1" x14ac:dyDescent="0.3">
      <c r="A59" s="21" t="s">
        <v>13</v>
      </c>
      <c r="B59" s="22"/>
      <c r="C59" s="23"/>
      <c r="D59" s="24">
        <f>SUM(D57:D58)</f>
        <v>93.49</v>
      </c>
      <c r="E59" s="23"/>
      <c r="F59" s="25"/>
    </row>
    <row r="60" spans="1:6" x14ac:dyDescent="0.25">
      <c r="A60" s="9" t="s">
        <v>87</v>
      </c>
      <c r="B60" s="14" t="s">
        <v>88</v>
      </c>
      <c r="C60" s="10" t="s">
        <v>89</v>
      </c>
      <c r="D60" s="18">
        <v>43.97</v>
      </c>
      <c r="E60" s="10">
        <v>3225</v>
      </c>
      <c r="F60" s="26" t="s">
        <v>51</v>
      </c>
    </row>
    <row r="61" spans="1:6" ht="27" customHeight="1" thickBot="1" x14ac:dyDescent="0.3">
      <c r="A61" s="21" t="s">
        <v>13</v>
      </c>
      <c r="B61" s="22"/>
      <c r="C61" s="23"/>
      <c r="D61" s="24">
        <f>SUM(D60:D60)</f>
        <v>43.97</v>
      </c>
      <c r="E61" s="23"/>
      <c r="F61" s="25"/>
    </row>
    <row r="62" spans="1:6" x14ac:dyDescent="0.25">
      <c r="A62" s="9" t="s">
        <v>90</v>
      </c>
      <c r="B62" s="14" t="s">
        <v>91</v>
      </c>
      <c r="C62" s="10" t="s">
        <v>31</v>
      </c>
      <c r="D62" s="18">
        <v>6.41</v>
      </c>
      <c r="E62" s="10">
        <v>3221</v>
      </c>
      <c r="F62" s="26" t="s">
        <v>39</v>
      </c>
    </row>
    <row r="63" spans="1:6" ht="27" customHeight="1" thickBot="1" x14ac:dyDescent="0.3">
      <c r="A63" s="21" t="s">
        <v>13</v>
      </c>
      <c r="B63" s="22"/>
      <c r="C63" s="23"/>
      <c r="D63" s="24">
        <f>SUM(D62:D62)</f>
        <v>6.41</v>
      </c>
      <c r="E63" s="23"/>
      <c r="F63" s="25"/>
    </row>
    <row r="64" spans="1:6" x14ac:dyDescent="0.25">
      <c r="A64" s="9" t="s">
        <v>92</v>
      </c>
      <c r="B64" s="14" t="s">
        <v>93</v>
      </c>
      <c r="C64" s="10" t="s">
        <v>94</v>
      </c>
      <c r="D64" s="18">
        <v>100</v>
      </c>
      <c r="E64" s="10">
        <v>3222</v>
      </c>
      <c r="F64" s="26" t="s">
        <v>86</v>
      </c>
    </row>
    <row r="65" spans="1:6" ht="27" customHeight="1" thickBot="1" x14ac:dyDescent="0.3">
      <c r="A65" s="21" t="s">
        <v>13</v>
      </c>
      <c r="B65" s="22"/>
      <c r="C65" s="23"/>
      <c r="D65" s="24">
        <f>SUM(D64:D64)</f>
        <v>100</v>
      </c>
      <c r="E65" s="23"/>
      <c r="F65" s="25"/>
    </row>
    <row r="66" spans="1:6" x14ac:dyDescent="0.25">
      <c r="A66" s="9" t="s">
        <v>95</v>
      </c>
      <c r="B66" s="14" t="s">
        <v>96</v>
      </c>
      <c r="C66" s="10" t="s">
        <v>31</v>
      </c>
      <c r="D66" s="18">
        <v>309.43</v>
      </c>
      <c r="E66" s="10">
        <v>3234</v>
      </c>
      <c r="F66" s="26" t="s">
        <v>97</v>
      </c>
    </row>
    <row r="67" spans="1:6" ht="27" customHeight="1" thickBot="1" x14ac:dyDescent="0.3">
      <c r="A67" s="21" t="s">
        <v>13</v>
      </c>
      <c r="B67" s="22"/>
      <c r="C67" s="23"/>
      <c r="D67" s="24">
        <f>SUM(D66:D66)</f>
        <v>309.43</v>
      </c>
      <c r="E67" s="23"/>
      <c r="F67" s="25"/>
    </row>
    <row r="68" spans="1:6" x14ac:dyDescent="0.25">
      <c r="A68" s="9" t="s">
        <v>98</v>
      </c>
      <c r="B68" s="14" t="s">
        <v>99</v>
      </c>
      <c r="C68" s="10" t="s">
        <v>16</v>
      </c>
      <c r="D68" s="18">
        <v>27.08</v>
      </c>
      <c r="E68" s="10">
        <v>3231</v>
      </c>
      <c r="F68" s="26" t="s">
        <v>36</v>
      </c>
    </row>
    <row r="69" spans="1:6" ht="27" customHeight="1" thickBot="1" x14ac:dyDescent="0.3">
      <c r="A69" s="21" t="s">
        <v>13</v>
      </c>
      <c r="B69" s="22"/>
      <c r="C69" s="23"/>
      <c r="D69" s="24">
        <f>SUM(D68:D68)</f>
        <v>27.08</v>
      </c>
      <c r="E69" s="23"/>
      <c r="F69" s="25"/>
    </row>
    <row r="70" spans="1:6" x14ac:dyDescent="0.25">
      <c r="A70" s="9" t="s">
        <v>100</v>
      </c>
      <c r="B70" s="14" t="s">
        <v>101</v>
      </c>
      <c r="C70" s="10" t="s">
        <v>102</v>
      </c>
      <c r="D70" s="18">
        <v>30.56</v>
      </c>
      <c r="E70" s="10">
        <v>3222</v>
      </c>
      <c r="F70" s="26" t="s">
        <v>86</v>
      </c>
    </row>
    <row r="71" spans="1:6" ht="27" customHeight="1" thickBot="1" x14ac:dyDescent="0.3">
      <c r="A71" s="21" t="s">
        <v>13</v>
      </c>
      <c r="B71" s="22"/>
      <c r="C71" s="23"/>
      <c r="D71" s="24">
        <f>SUM(D70:D70)</f>
        <v>30.56</v>
      </c>
      <c r="E71" s="23"/>
      <c r="F71" s="25"/>
    </row>
    <row r="72" spans="1:6" x14ac:dyDescent="0.25">
      <c r="A72" s="9" t="s">
        <v>103</v>
      </c>
      <c r="B72" s="14" t="s">
        <v>104</v>
      </c>
      <c r="C72" s="10" t="s">
        <v>31</v>
      </c>
      <c r="D72" s="18">
        <v>200</v>
      </c>
      <c r="E72" s="10">
        <v>3299</v>
      </c>
      <c r="F72" s="26" t="s">
        <v>56</v>
      </c>
    </row>
    <row r="73" spans="1:6" ht="27" customHeight="1" thickBot="1" x14ac:dyDescent="0.3">
      <c r="A73" s="21" t="s">
        <v>13</v>
      </c>
      <c r="B73" s="22"/>
      <c r="C73" s="23"/>
      <c r="D73" s="24">
        <f>SUM(D72:D72)</f>
        <v>200</v>
      </c>
      <c r="E73" s="23"/>
      <c r="F73" s="25"/>
    </row>
    <row r="74" spans="1:6" x14ac:dyDescent="0.25">
      <c r="A74" s="9" t="s">
        <v>105</v>
      </c>
      <c r="B74" s="14" t="s">
        <v>106</v>
      </c>
      <c r="C74" s="10" t="s">
        <v>31</v>
      </c>
      <c r="D74" s="18">
        <v>110.26</v>
      </c>
      <c r="E74" s="10">
        <v>3239</v>
      </c>
      <c r="F74" s="26" t="s">
        <v>69</v>
      </c>
    </row>
    <row r="75" spans="1:6" ht="27" customHeight="1" thickBot="1" x14ac:dyDescent="0.3">
      <c r="A75" s="21" t="s">
        <v>13</v>
      </c>
      <c r="B75" s="22"/>
      <c r="C75" s="23"/>
      <c r="D75" s="24">
        <f>SUM(D74:D74)</f>
        <v>110.26</v>
      </c>
      <c r="E75" s="23"/>
      <c r="F75" s="25"/>
    </row>
    <row r="76" spans="1:6" x14ac:dyDescent="0.25">
      <c r="A76" s="9" t="s">
        <v>107</v>
      </c>
      <c r="B76" s="14" t="s">
        <v>108</v>
      </c>
      <c r="C76" s="10" t="s">
        <v>109</v>
      </c>
      <c r="D76" s="18">
        <v>243.75</v>
      </c>
      <c r="E76" s="10">
        <v>3221</v>
      </c>
      <c r="F76" s="26" t="s">
        <v>39</v>
      </c>
    </row>
    <row r="77" spans="1:6" x14ac:dyDescent="0.25">
      <c r="A77" s="9"/>
      <c r="B77" s="14"/>
      <c r="C77" s="10"/>
      <c r="D77" s="18">
        <v>410</v>
      </c>
      <c r="E77" s="10">
        <v>3232</v>
      </c>
      <c r="F77" s="27" t="s">
        <v>110</v>
      </c>
    </row>
    <row r="78" spans="1:6" ht="27" customHeight="1" thickBot="1" x14ac:dyDescent="0.3">
      <c r="A78" s="21" t="s">
        <v>13</v>
      </c>
      <c r="B78" s="22"/>
      <c r="C78" s="23"/>
      <c r="D78" s="24">
        <f>SUM(D76:D77)</f>
        <v>653.75</v>
      </c>
      <c r="E78" s="23"/>
      <c r="F78" s="25"/>
    </row>
    <row r="79" spans="1:6" x14ac:dyDescent="0.25">
      <c r="A79" s="9" t="s">
        <v>111</v>
      </c>
      <c r="B79" s="14" t="s">
        <v>112</v>
      </c>
      <c r="C79" s="10" t="s">
        <v>16</v>
      </c>
      <c r="D79" s="18">
        <v>81.25</v>
      </c>
      <c r="E79" s="10">
        <v>3237</v>
      </c>
      <c r="F79" s="26" t="s">
        <v>113</v>
      </c>
    </row>
    <row r="80" spans="1:6" ht="27" customHeight="1" thickBot="1" x14ac:dyDescent="0.3">
      <c r="A80" s="21" t="s">
        <v>13</v>
      </c>
      <c r="B80" s="22"/>
      <c r="C80" s="23"/>
      <c r="D80" s="24">
        <f>SUM(D79:D79)</f>
        <v>81.25</v>
      </c>
      <c r="E80" s="23"/>
      <c r="F80" s="25"/>
    </row>
    <row r="81" spans="1:6" x14ac:dyDescent="0.25">
      <c r="A81" s="9" t="s">
        <v>114</v>
      </c>
      <c r="B81" s="14" t="s">
        <v>115</v>
      </c>
      <c r="C81" s="10" t="s">
        <v>31</v>
      </c>
      <c r="D81" s="18">
        <v>98.89</v>
      </c>
      <c r="E81" s="10">
        <v>3221</v>
      </c>
      <c r="F81" s="26" t="s">
        <v>39</v>
      </c>
    </row>
    <row r="82" spans="1:6" ht="27" customHeight="1" thickBot="1" x14ac:dyDescent="0.3">
      <c r="A82" s="21" t="s">
        <v>13</v>
      </c>
      <c r="B82" s="22"/>
      <c r="C82" s="23"/>
      <c r="D82" s="24">
        <f>SUM(D81:D81)</f>
        <v>98.89</v>
      </c>
      <c r="E82" s="23"/>
      <c r="F82" s="25"/>
    </row>
    <row r="83" spans="1:6" x14ac:dyDescent="0.25">
      <c r="A83" s="9" t="s">
        <v>116</v>
      </c>
      <c r="B83" s="14" t="s">
        <v>117</v>
      </c>
      <c r="C83" s="10" t="s">
        <v>16</v>
      </c>
      <c r="D83" s="18">
        <v>34.69</v>
      </c>
      <c r="E83" s="10">
        <v>3238</v>
      </c>
      <c r="F83" s="26" t="s">
        <v>24</v>
      </c>
    </row>
    <row r="84" spans="1:6" ht="27" customHeight="1" thickBot="1" x14ac:dyDescent="0.3">
      <c r="A84" s="21" t="s">
        <v>13</v>
      </c>
      <c r="B84" s="22"/>
      <c r="C84" s="23"/>
      <c r="D84" s="24">
        <f>SUM(D83:D83)</f>
        <v>34.69</v>
      </c>
      <c r="E84" s="23"/>
      <c r="F84" s="25"/>
    </row>
    <row r="85" spans="1:6" x14ac:dyDescent="0.25">
      <c r="A85" s="9" t="s">
        <v>118</v>
      </c>
      <c r="B85" s="14" t="s">
        <v>119</v>
      </c>
      <c r="C85" s="10" t="s">
        <v>120</v>
      </c>
      <c r="D85" s="18">
        <v>120.96</v>
      </c>
      <c r="E85" s="10">
        <v>3222</v>
      </c>
      <c r="F85" s="26" t="s">
        <v>86</v>
      </c>
    </row>
    <row r="86" spans="1:6" ht="27" customHeight="1" thickBot="1" x14ac:dyDescent="0.3">
      <c r="A86" s="21" t="s">
        <v>13</v>
      </c>
      <c r="B86" s="22"/>
      <c r="C86" s="23"/>
      <c r="D86" s="24">
        <f>SUM(D85:D85)</f>
        <v>120.96</v>
      </c>
      <c r="E86" s="23"/>
      <c r="F86" s="25"/>
    </row>
    <row r="87" spans="1:6" x14ac:dyDescent="0.25">
      <c r="A87" s="9" t="s">
        <v>121</v>
      </c>
      <c r="B87" s="14" t="s">
        <v>122</v>
      </c>
      <c r="C87" s="10" t="s">
        <v>123</v>
      </c>
      <c r="D87" s="18">
        <v>902.94</v>
      </c>
      <c r="E87" s="10">
        <v>3222</v>
      </c>
      <c r="F87" s="26" t="s">
        <v>86</v>
      </c>
    </row>
    <row r="88" spans="1:6" ht="27" customHeight="1" thickBot="1" x14ac:dyDescent="0.3">
      <c r="A88" s="21" t="s">
        <v>13</v>
      </c>
      <c r="B88" s="22"/>
      <c r="C88" s="23"/>
      <c r="D88" s="24">
        <f>SUM(D87:D87)</f>
        <v>902.94</v>
      </c>
      <c r="E88" s="23"/>
      <c r="F88" s="25"/>
    </row>
    <row r="89" spans="1:6" x14ac:dyDescent="0.25">
      <c r="A89" s="9" t="s">
        <v>124</v>
      </c>
      <c r="B89" s="14" t="s">
        <v>125</v>
      </c>
      <c r="C89" s="10" t="s">
        <v>31</v>
      </c>
      <c r="D89" s="18">
        <v>692.81</v>
      </c>
      <c r="E89" s="10">
        <v>3234</v>
      </c>
      <c r="F89" s="26" t="s">
        <v>97</v>
      </c>
    </row>
    <row r="90" spans="1:6" ht="27" customHeight="1" thickBot="1" x14ac:dyDescent="0.3">
      <c r="A90" s="21" t="s">
        <v>13</v>
      </c>
      <c r="B90" s="22"/>
      <c r="C90" s="23"/>
      <c r="D90" s="24">
        <f>SUM(D89:D89)</f>
        <v>692.81</v>
      </c>
      <c r="E90" s="23"/>
      <c r="F90" s="25"/>
    </row>
    <row r="91" spans="1:6" x14ac:dyDescent="0.25">
      <c r="A91" s="9" t="s">
        <v>131</v>
      </c>
      <c r="B91" s="14"/>
      <c r="C91" s="10"/>
      <c r="D91" s="18">
        <v>108368.54</v>
      </c>
      <c r="E91" s="10">
        <v>3111</v>
      </c>
      <c r="F91" s="26" t="s">
        <v>126</v>
      </c>
    </row>
    <row r="92" spans="1:6" s="33" customFormat="1" x14ac:dyDescent="0.25">
      <c r="A92" s="34" t="s">
        <v>131</v>
      </c>
      <c r="B92" s="36"/>
      <c r="C92" s="35"/>
      <c r="D92" s="37">
        <v>5626.18</v>
      </c>
      <c r="E92" s="35">
        <v>3113</v>
      </c>
      <c r="F92" s="38" t="s">
        <v>132</v>
      </c>
    </row>
    <row r="93" spans="1:6" x14ac:dyDescent="0.25">
      <c r="A93" s="34" t="s">
        <v>131</v>
      </c>
      <c r="B93" s="14"/>
      <c r="C93" s="10"/>
      <c r="D93" s="18">
        <v>9616.0400000000009</v>
      </c>
      <c r="E93" s="10">
        <v>3114</v>
      </c>
      <c r="F93" s="38" t="s">
        <v>133</v>
      </c>
    </row>
    <row r="94" spans="1:6" x14ac:dyDescent="0.25">
      <c r="A94" s="34" t="s">
        <v>131</v>
      </c>
      <c r="B94" s="14"/>
      <c r="C94" s="10"/>
      <c r="D94" s="18">
        <v>441.44</v>
      </c>
      <c r="E94" s="10">
        <v>3121</v>
      </c>
      <c r="F94" s="38" t="s">
        <v>134</v>
      </c>
    </row>
    <row r="95" spans="1:6" x14ac:dyDescent="0.25">
      <c r="A95" s="34" t="s">
        <v>131</v>
      </c>
      <c r="B95" s="14"/>
      <c r="C95" s="10"/>
      <c r="D95" s="18">
        <v>19095.14</v>
      </c>
      <c r="E95" s="35">
        <v>3132</v>
      </c>
      <c r="F95" s="38" t="s">
        <v>135</v>
      </c>
    </row>
    <row r="96" spans="1:6" x14ac:dyDescent="0.25">
      <c r="A96" s="34" t="s">
        <v>131</v>
      </c>
      <c r="B96" s="14"/>
      <c r="C96" s="10"/>
      <c r="D96" s="18">
        <v>521.59</v>
      </c>
      <c r="E96" s="35">
        <v>3211</v>
      </c>
      <c r="F96" s="38" t="s">
        <v>127</v>
      </c>
    </row>
    <row r="97" spans="1:6" x14ac:dyDescent="0.25">
      <c r="A97" s="34" t="s">
        <v>131</v>
      </c>
      <c r="B97" s="14"/>
      <c r="C97" s="10"/>
      <c r="D97" s="18">
        <v>2855.96</v>
      </c>
      <c r="E97" s="35">
        <v>3212</v>
      </c>
      <c r="F97" s="38" t="s">
        <v>128</v>
      </c>
    </row>
    <row r="98" spans="1:6" x14ac:dyDescent="0.25">
      <c r="A98" s="34" t="s">
        <v>131</v>
      </c>
      <c r="B98" s="14"/>
      <c r="C98" s="10"/>
      <c r="D98" s="18">
        <v>143.37</v>
      </c>
      <c r="E98" s="35">
        <v>3214</v>
      </c>
      <c r="F98" s="38" t="s">
        <v>129</v>
      </c>
    </row>
    <row r="99" spans="1:6" ht="15.75" thickBot="1" x14ac:dyDescent="0.3">
      <c r="A99" s="21" t="s">
        <v>13</v>
      </c>
      <c r="B99" s="22"/>
      <c r="C99" s="23"/>
      <c r="D99" s="24">
        <f>SUM(D91:D98)</f>
        <v>146668.26</v>
      </c>
      <c r="E99" s="23"/>
      <c r="F99" s="25"/>
    </row>
    <row r="100" spans="1:6" ht="15.75" thickBot="1" x14ac:dyDescent="0.3">
      <c r="A100" s="28" t="s">
        <v>130</v>
      </c>
      <c r="B100" s="29"/>
      <c r="C100" s="30"/>
      <c r="D100" s="31">
        <f>SUM(D8,D10,D12,D14,D16,D18,D20,D22,D24,D26,D28,D31,D33,D35,D37,D39,D41,D43,D45,D47,D49,D52,D54,D56,D59,D61,D63,D65,D67,D69,D71,D73,D75,D78,D80,D82,D84,D86,D88,D90,D99)</f>
        <v>175311.93000000002</v>
      </c>
      <c r="E100" s="30"/>
      <c r="F100" s="32"/>
    </row>
    <row r="101" spans="1:6" x14ac:dyDescent="0.25">
      <c r="B101"/>
      <c r="D101"/>
    </row>
    <row r="102" spans="1:6" x14ac:dyDescent="0.25">
      <c r="B102"/>
      <c r="D102"/>
    </row>
    <row r="103" spans="1:6" ht="21" customHeight="1" x14ac:dyDescent="0.25">
      <c r="B103"/>
      <c r="D103"/>
    </row>
    <row r="104" spans="1:6" x14ac:dyDescent="0.25">
      <c r="B104"/>
      <c r="D104"/>
    </row>
    <row r="105" spans="1:6" x14ac:dyDescent="0.25">
      <c r="B105"/>
      <c r="D105"/>
    </row>
    <row r="106" spans="1:6" x14ac:dyDescent="0.25">
      <c r="B106"/>
      <c r="D106"/>
    </row>
    <row r="107" spans="1:6" x14ac:dyDescent="0.25">
      <c r="B107"/>
      <c r="D107"/>
    </row>
    <row r="108" spans="1:6" x14ac:dyDescent="0.25">
      <c r="B108"/>
      <c r="D108"/>
    </row>
    <row r="109" spans="1:6" x14ac:dyDescent="0.25">
      <c r="B109"/>
      <c r="D109"/>
    </row>
    <row r="110" spans="1:6" x14ac:dyDescent="0.25">
      <c r="B110"/>
      <c r="D110"/>
    </row>
    <row r="111" spans="1:6" x14ac:dyDescent="0.25">
      <c r="B111"/>
      <c r="D111"/>
    </row>
    <row r="112" spans="1:6" x14ac:dyDescent="0.25">
      <c r="B112"/>
      <c r="D112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2024-05-09T09:06:24Z</dcterms:modified>
</cp:coreProperties>
</file>