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ownloads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69" i="1"/>
  <c r="D67" i="1"/>
  <c r="D65" i="1"/>
  <c r="D63" i="1"/>
  <c r="D61" i="1"/>
  <c r="D59" i="1"/>
  <c r="D57" i="1"/>
  <c r="D55" i="1"/>
  <c r="D53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9" i="1" s="1"/>
</calcChain>
</file>

<file path=xl/sharedStrings.xml><?xml version="1.0" encoding="utf-8"?>
<sst xmlns="http://schemas.openxmlformats.org/spreadsheetml/2006/main" count="184" uniqueCount="114">
  <si>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</si>
  <si>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</si>
  <si>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</si>
  <si>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</si>
  <si>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</si>
  <si>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</si>
  <si>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</si>
  <si>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PETRA ŠEGEDINA_x000D_
ANTE STARČEVIĆA 52_x000D_
KORČULA_x000D_
Tel: +385(20)711129   Fax: +385(20)715060_x000D_
OIB: 30204241777_x000D_
Mail: srednja.skola.korcula@du.t-com.hr_x000D_
IBAN: HR6324070001100563635</t>
  </si>
  <si>
    <t xml:space="preserve">Odgovorna Osoba: LOVRE BOTICA_x000D_
     </t>
  </si>
  <si>
    <t>Isplata Sredstava Za Razdoblje: 01.03.2024 Do 31.03.2024</t>
  </si>
  <si>
    <t>PAMBI TABAK D.O.O.</t>
  </si>
  <si>
    <t>87728956905</t>
  </si>
  <si>
    <t>SINJ</t>
  </si>
  <si>
    <t>SLUŽBENA PUTOVANJA</t>
  </si>
  <si>
    <t>Ukupno:</t>
  </si>
  <si>
    <t>FINA FINANCIJSKA AGENCIJA</t>
  </si>
  <si>
    <t>85821130368</t>
  </si>
  <si>
    <t>ZAGREB</t>
  </si>
  <si>
    <t>BANKARSKE USLUGE I USLUGE PLATNOG PROMETA</t>
  </si>
  <si>
    <t>AP-SPLIT DOO</t>
  </si>
  <si>
    <t>82888704837</t>
  </si>
  <si>
    <t>SPLITT</t>
  </si>
  <si>
    <t>RAČUNALNE USLUGE</t>
  </si>
  <si>
    <t>USTANOVA "ŠPORTSKI OBJEKTI KORČULA"</t>
  </si>
  <si>
    <t>82859924747</t>
  </si>
  <si>
    <t xml:space="preserve"> KORČULA</t>
  </si>
  <si>
    <t>ZAKUPNINE I NAJAMNINE</t>
  </si>
  <si>
    <t>ALUPROTEKT D.O.O</t>
  </si>
  <si>
    <t>82140349137</t>
  </si>
  <si>
    <t>SPLIT</t>
  </si>
  <si>
    <t>SITNI INVENTAR</t>
  </si>
  <si>
    <t>KORČULA INŽENJERING DOO</t>
  </si>
  <si>
    <t>82054633044</t>
  </si>
  <si>
    <t>KORČULA</t>
  </si>
  <si>
    <t>MATERIJAL I DIJELOVI ZA TEKUĆE I INVESTICIJSKO ODRŽAVANJE</t>
  </si>
  <si>
    <t>T- COM</t>
  </si>
  <si>
    <t>81793146560</t>
  </si>
  <si>
    <t xml:space="preserve"> ZAGREB</t>
  </si>
  <si>
    <t>USLUGE TELEFONA, INTERNETA, POŠTE</t>
  </si>
  <si>
    <t>PETROL</t>
  </si>
  <si>
    <t>75550985023</t>
  </si>
  <si>
    <t>ENERGIJA</t>
  </si>
  <si>
    <t>VLADO COMMERCE DOO</t>
  </si>
  <si>
    <t>70184909443</t>
  </si>
  <si>
    <t>naklada slap</t>
  </si>
  <si>
    <t>70108447975</t>
  </si>
  <si>
    <t>jastrebarsko</t>
  </si>
  <si>
    <t>UREDSKI I OSTALI MATERIJAL</t>
  </si>
  <si>
    <t>TRGOVAČKI OBRT SIDRO-MIX</t>
  </si>
  <si>
    <t>69857622868</t>
  </si>
  <si>
    <t>HRT ODJEL PRETPLATE</t>
  </si>
  <si>
    <t>68419124305</t>
  </si>
  <si>
    <t>USLUGE PROMIDŽBE I INFORMIRANJA</t>
  </si>
  <si>
    <t>NARODNE NOVINE DD</t>
  </si>
  <si>
    <t>64546066176</t>
  </si>
  <si>
    <t>HEP OPSKRBA DOO</t>
  </si>
  <si>
    <t>63073332379</t>
  </si>
  <si>
    <t>ALCA</t>
  </si>
  <si>
    <t>58553015102</t>
  </si>
  <si>
    <t>KORČULA PROMET</t>
  </si>
  <si>
    <t>57933695992</t>
  </si>
  <si>
    <t>ZAVOD ZA JAVNO ZDRAVSTVO DUBROVAČKO-NERETVANSKE ŽUPANIJE</t>
  </si>
  <si>
    <t>55488649150</t>
  </si>
  <si>
    <t>DUBROVNIK</t>
  </si>
  <si>
    <t>ZDRAVSTVENE I VETERINARSKE USLUGE</t>
  </si>
  <si>
    <t>OTP BANKA</t>
  </si>
  <si>
    <t>52508873833</t>
  </si>
  <si>
    <t>korčula</t>
  </si>
  <si>
    <t>SPORTIVI D.O.O.</t>
  </si>
  <si>
    <t>45394228878</t>
  </si>
  <si>
    <t>KOPRIVNICA</t>
  </si>
  <si>
    <t>STUDENAC</t>
  </si>
  <si>
    <t>33060874644</t>
  </si>
  <si>
    <t>OMIŠ</t>
  </si>
  <si>
    <t>MATERIJAL I SIROVINE</t>
  </si>
  <si>
    <t>NPKLM VODOVOD</t>
  </si>
  <si>
    <t>29816848178</t>
  </si>
  <si>
    <t>KOMUNALNE USLUGE</t>
  </si>
  <si>
    <t>VIP NET DOO</t>
  </si>
  <si>
    <t>29524210204</t>
  </si>
  <si>
    <t>CORONA COPY DOO</t>
  </si>
  <si>
    <t>23495584640</t>
  </si>
  <si>
    <t>KAŠTEL SUĆURAC</t>
  </si>
  <si>
    <t>USLUGE TEKUĆEG I INVESTICIONOG ODRŽAVANJA</t>
  </si>
  <si>
    <t>BILIĆ DOO</t>
  </si>
  <si>
    <t>21249117022</t>
  </si>
  <si>
    <t>T.O. TOMISLAV</t>
  </si>
  <si>
    <t>20222262612</t>
  </si>
  <si>
    <t>POMORSKI SERVIS-LUKA PLOČE</t>
  </si>
  <si>
    <t>18875024938</t>
  </si>
  <si>
    <t>PLOČE</t>
  </si>
  <si>
    <t>LIBURNIA RIVIERA HOTELS D.D.</t>
  </si>
  <si>
    <t>15573308024</t>
  </si>
  <si>
    <t>LOVRAN</t>
  </si>
  <si>
    <t>LIBUSOFT CICOM doo</t>
  </si>
  <si>
    <t>14506572540</t>
  </si>
  <si>
    <t>NORT DOO</t>
  </si>
  <si>
    <t>0800022248</t>
  </si>
  <si>
    <t>tommy split</t>
  </si>
  <si>
    <t>00278260010</t>
  </si>
  <si>
    <t>split</t>
  </si>
  <si>
    <t>OSMRTNICE D.O.O.</t>
  </si>
  <si>
    <t>-</t>
  </si>
  <si>
    <t>SVETI IVAN ZELINA</t>
  </si>
  <si>
    <t>OSTALE USLUGE</t>
  </si>
  <si>
    <t>PLAĆE ZA REDOVAN RAD</t>
  </si>
  <si>
    <t>PLAĆE ZA PREKOVREMENI RAD</t>
  </si>
  <si>
    <t>OSTALI RASHODI ZA ZAPOSLENE</t>
  </si>
  <si>
    <t>DOPRINOSI ZA ZSRAVSTVENO OSIGURABJE</t>
  </si>
  <si>
    <t>NAKNADE ZA PRIJEVOZ</t>
  </si>
  <si>
    <t>OSTALE NAKNADE TROŠKOVA ZAPOSLENIM</t>
  </si>
  <si>
    <t>Sveukupno:</t>
  </si>
  <si>
    <t>ZAPOSLENICI</t>
  </si>
  <si>
    <t>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</si>
</sst>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0"/>
  <sheetViews>
    <sheetView tabSelected="1" topLeftCell="A58" zoomScaleNormal="100" workbookViewId="0">
      <selection activeCell="C85" sqref="C8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105.4</v>
      </c>
      <c r="E7" s="10">
        <v>3211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105.4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1.66</v>
      </c>
      <c r="E9" s="10">
        <v>3431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1.66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131.08000000000001</v>
      </c>
      <c r="E11" s="10">
        <v>3238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131.08000000000001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1056</v>
      </c>
      <c r="E13" s="10">
        <v>3235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1056</v>
      </c>
      <c r="E14" s="24"/>
      <c r="F14" s="26"/>
    </row>
    <row r="15" spans="1:6" x14ac:dyDescent="0.25">
      <c r="A15" s="9" t="s">
        <v>27</v>
      </c>
      <c r="B15" s="14" t="s">
        <v>28</v>
      </c>
      <c r="C15" s="10" t="s">
        <v>29</v>
      </c>
      <c r="D15" s="18">
        <v>1388.14</v>
      </c>
      <c r="E15" s="10">
        <v>3225</v>
      </c>
      <c r="F15" s="27" t="s">
        <v>30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1388.14</v>
      </c>
      <c r="E16" s="24"/>
      <c r="F16" s="26"/>
    </row>
    <row r="17" spans="1:6" x14ac:dyDescent="0.25">
      <c r="A17" s="9" t="s">
        <v>31</v>
      </c>
      <c r="B17" s="14" t="s">
        <v>32</v>
      </c>
      <c r="C17" s="10" t="s">
        <v>33</v>
      </c>
      <c r="D17" s="18">
        <v>1160.5999999999999</v>
      </c>
      <c r="E17" s="10">
        <v>3224</v>
      </c>
      <c r="F17" s="27" t="s">
        <v>34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1160.5999999999999</v>
      </c>
      <c r="E18" s="24"/>
      <c r="F18" s="26"/>
    </row>
    <row r="19" spans="1:6" x14ac:dyDescent="0.25">
      <c r="A19" s="9" t="s">
        <v>35</v>
      </c>
      <c r="B19" s="14" t="s">
        <v>36</v>
      </c>
      <c r="C19" s="10" t="s">
        <v>37</v>
      </c>
      <c r="D19" s="18">
        <v>309.64999999999998</v>
      </c>
      <c r="E19" s="10">
        <v>3231</v>
      </c>
      <c r="F19" s="27" t="s">
        <v>38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309.64999999999998</v>
      </c>
      <c r="E20" s="24"/>
      <c r="F20" s="26"/>
    </row>
    <row r="21" spans="1:6" x14ac:dyDescent="0.25">
      <c r="A21" s="9" t="s">
        <v>39</v>
      </c>
      <c r="B21" s="14" t="s">
        <v>40</v>
      </c>
      <c r="C21" s="10" t="s">
        <v>17</v>
      </c>
      <c r="D21" s="18">
        <v>2797.88</v>
      </c>
      <c r="E21" s="10">
        <v>3223</v>
      </c>
      <c r="F21" s="27" t="s">
        <v>41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2797.88</v>
      </c>
      <c r="E22" s="24"/>
      <c r="F22" s="26"/>
    </row>
    <row r="23" spans="1:6" x14ac:dyDescent="0.25">
      <c r="A23" s="9" t="s">
        <v>42</v>
      </c>
      <c r="B23" s="14" t="s">
        <v>43</v>
      </c>
      <c r="C23" s="10" t="s">
        <v>25</v>
      </c>
      <c r="D23" s="18">
        <v>190.55</v>
      </c>
      <c r="E23" s="10">
        <v>3225</v>
      </c>
      <c r="F23" s="27" t="s">
        <v>30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190.55</v>
      </c>
      <c r="E24" s="24"/>
      <c r="F24" s="26"/>
    </row>
    <row r="25" spans="1:6" x14ac:dyDescent="0.25">
      <c r="A25" s="9" t="s">
        <v>44</v>
      </c>
      <c r="B25" s="14" t="s">
        <v>45</v>
      </c>
      <c r="C25" s="10" t="s">
        <v>46</v>
      </c>
      <c r="D25" s="18">
        <v>823.5</v>
      </c>
      <c r="E25" s="10">
        <v>3221</v>
      </c>
      <c r="F25" s="27" t="s">
        <v>47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823.5</v>
      </c>
      <c r="E26" s="24"/>
      <c r="F26" s="26"/>
    </row>
    <row r="27" spans="1:6" x14ac:dyDescent="0.25">
      <c r="A27" s="9" t="s">
        <v>48</v>
      </c>
      <c r="B27" s="14" t="s">
        <v>49</v>
      </c>
      <c r="C27" s="10" t="s">
        <v>33</v>
      </c>
      <c r="D27" s="18">
        <v>178.89</v>
      </c>
      <c r="E27" s="10">
        <v>3221</v>
      </c>
      <c r="F27" s="27" t="s">
        <v>47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178.89</v>
      </c>
      <c r="E28" s="24"/>
      <c r="F28" s="26"/>
    </row>
    <row r="29" spans="1:6" x14ac:dyDescent="0.25">
      <c r="A29" s="9" t="s">
        <v>50</v>
      </c>
      <c r="B29" s="14" t="s">
        <v>51</v>
      </c>
      <c r="C29" s="10" t="s">
        <v>17</v>
      </c>
      <c r="D29" s="18">
        <v>21.24</v>
      </c>
      <c r="E29" s="10">
        <v>3233</v>
      </c>
      <c r="F29" s="27" t="s">
        <v>52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21.24</v>
      </c>
      <c r="E30" s="24"/>
      <c r="F30" s="26"/>
    </row>
    <row r="31" spans="1:6" x14ac:dyDescent="0.25">
      <c r="A31" s="9" t="s">
        <v>53</v>
      </c>
      <c r="B31" s="14" t="s">
        <v>54</v>
      </c>
      <c r="C31" s="10" t="s">
        <v>37</v>
      </c>
      <c r="D31" s="18">
        <v>63.59</v>
      </c>
      <c r="E31" s="10">
        <v>3221</v>
      </c>
      <c r="F31" s="27" t="s">
        <v>47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63.59</v>
      </c>
      <c r="E32" s="24"/>
      <c r="F32" s="26"/>
    </row>
    <row r="33" spans="1:6" x14ac:dyDescent="0.25">
      <c r="A33" s="9" t="s">
        <v>55</v>
      </c>
      <c r="B33" s="14" t="s">
        <v>56</v>
      </c>
      <c r="C33" s="10" t="s">
        <v>17</v>
      </c>
      <c r="D33" s="18">
        <v>1123.92</v>
      </c>
      <c r="E33" s="10">
        <v>3223</v>
      </c>
      <c r="F33" s="27" t="s">
        <v>41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1123.92</v>
      </c>
      <c r="E34" s="24"/>
      <c r="F34" s="26"/>
    </row>
    <row r="35" spans="1:6" x14ac:dyDescent="0.25">
      <c r="A35" s="9" t="s">
        <v>57</v>
      </c>
      <c r="B35" s="14" t="s">
        <v>58</v>
      </c>
      <c r="C35" s="10" t="s">
        <v>37</v>
      </c>
      <c r="D35" s="18">
        <v>343.11</v>
      </c>
      <c r="E35" s="10">
        <v>3221</v>
      </c>
      <c r="F35" s="27" t="s">
        <v>47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343.11</v>
      </c>
      <c r="E36" s="24"/>
      <c r="F36" s="26"/>
    </row>
    <row r="37" spans="1:6" x14ac:dyDescent="0.25">
      <c r="A37" s="9" t="s">
        <v>59</v>
      </c>
      <c r="B37" s="14" t="s">
        <v>60</v>
      </c>
      <c r="C37" s="10" t="s">
        <v>25</v>
      </c>
      <c r="D37" s="18">
        <v>250</v>
      </c>
      <c r="E37" s="10">
        <v>3231</v>
      </c>
      <c r="F37" s="27" t="s">
        <v>38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250</v>
      </c>
      <c r="E38" s="24"/>
      <c r="F38" s="26"/>
    </row>
    <row r="39" spans="1:6" x14ac:dyDescent="0.25">
      <c r="A39" s="9" t="s">
        <v>61</v>
      </c>
      <c r="B39" s="14" t="s">
        <v>62</v>
      </c>
      <c r="C39" s="10" t="s">
        <v>63</v>
      </c>
      <c r="D39" s="18">
        <v>91.58</v>
      </c>
      <c r="E39" s="10">
        <v>3236</v>
      </c>
      <c r="F39" s="27" t="s">
        <v>64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91.58</v>
      </c>
      <c r="E40" s="24"/>
      <c r="F40" s="26"/>
    </row>
    <row r="41" spans="1:6" x14ac:dyDescent="0.25">
      <c r="A41" s="9" t="s">
        <v>65</v>
      </c>
      <c r="B41" s="14" t="s">
        <v>66</v>
      </c>
      <c r="C41" s="10" t="s">
        <v>67</v>
      </c>
      <c r="D41" s="18">
        <v>111.41</v>
      </c>
      <c r="E41" s="10">
        <v>3431</v>
      </c>
      <c r="F41" s="27" t="s">
        <v>18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111.41</v>
      </c>
      <c r="E42" s="24"/>
      <c r="F42" s="26"/>
    </row>
    <row r="43" spans="1:6" x14ac:dyDescent="0.25">
      <c r="A43" s="9" t="s">
        <v>68</v>
      </c>
      <c r="B43" s="14" t="s">
        <v>69</v>
      </c>
      <c r="C43" s="10" t="s">
        <v>70</v>
      </c>
      <c r="D43" s="18">
        <v>351.63</v>
      </c>
      <c r="E43" s="10">
        <v>3225</v>
      </c>
      <c r="F43" s="27" t="s">
        <v>30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351.63</v>
      </c>
      <c r="E44" s="24"/>
      <c r="F44" s="26"/>
    </row>
    <row r="45" spans="1:6" x14ac:dyDescent="0.25">
      <c r="A45" s="9" t="s">
        <v>71</v>
      </c>
      <c r="B45" s="14" t="s">
        <v>72</v>
      </c>
      <c r="C45" s="10" t="s">
        <v>73</v>
      </c>
      <c r="D45" s="18">
        <v>56.18</v>
      </c>
      <c r="E45" s="10">
        <v>3221</v>
      </c>
      <c r="F45" s="27" t="s">
        <v>47</v>
      </c>
    </row>
    <row r="46" spans="1:6" x14ac:dyDescent="0.25">
      <c r="A46" s="9"/>
      <c r="B46" s="14"/>
      <c r="C46" s="10"/>
      <c r="D46" s="18">
        <v>45.01</v>
      </c>
      <c r="E46" s="10">
        <v>3222</v>
      </c>
      <c r="F46" s="28" t="s">
        <v>74</v>
      </c>
    </row>
    <row r="47" spans="1:6" ht="27" customHeight="1" thickBot="1" x14ac:dyDescent="0.3">
      <c r="A47" s="22" t="s">
        <v>14</v>
      </c>
      <c r="B47" s="23"/>
      <c r="C47" s="24"/>
      <c r="D47" s="25">
        <f>SUM(D45:D46)</f>
        <v>101.19</v>
      </c>
      <c r="E47" s="24"/>
      <c r="F47" s="26"/>
    </row>
    <row r="48" spans="1:6" x14ac:dyDescent="0.25">
      <c r="A48" s="9" t="s">
        <v>75</v>
      </c>
      <c r="B48" s="14" t="s">
        <v>76</v>
      </c>
      <c r="C48" s="10" t="s">
        <v>33</v>
      </c>
      <c r="D48" s="18">
        <v>238.03</v>
      </c>
      <c r="E48" s="10">
        <v>3234</v>
      </c>
      <c r="F48" s="27" t="s">
        <v>77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238.03</v>
      </c>
      <c r="E49" s="24"/>
      <c r="F49" s="26"/>
    </row>
    <row r="50" spans="1:6" x14ac:dyDescent="0.25">
      <c r="A50" s="9" t="s">
        <v>78</v>
      </c>
      <c r="B50" s="14" t="s">
        <v>79</v>
      </c>
      <c r="C50" s="10" t="s">
        <v>17</v>
      </c>
      <c r="D50" s="18">
        <v>27.08</v>
      </c>
      <c r="E50" s="10">
        <v>3231</v>
      </c>
      <c r="F50" s="27" t="s">
        <v>38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27.08</v>
      </c>
      <c r="E51" s="24"/>
      <c r="F51" s="26"/>
    </row>
    <row r="52" spans="1:6" x14ac:dyDescent="0.25">
      <c r="A52" s="9" t="s">
        <v>80</v>
      </c>
      <c r="B52" s="14" t="s">
        <v>81</v>
      </c>
      <c r="C52" s="10" t="s">
        <v>82</v>
      </c>
      <c r="D52" s="18">
        <v>319.13</v>
      </c>
      <c r="E52" s="10">
        <v>3232</v>
      </c>
      <c r="F52" s="27" t="s">
        <v>83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319.13</v>
      </c>
      <c r="E53" s="24"/>
      <c r="F53" s="26"/>
    </row>
    <row r="54" spans="1:6" x14ac:dyDescent="0.25">
      <c r="A54" s="9" t="s">
        <v>84</v>
      </c>
      <c r="B54" s="14" t="s">
        <v>85</v>
      </c>
      <c r="C54" s="10" t="s">
        <v>25</v>
      </c>
      <c r="D54" s="18">
        <v>16</v>
      </c>
      <c r="E54" s="10">
        <v>3221</v>
      </c>
      <c r="F54" s="27" t="s">
        <v>47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16</v>
      </c>
      <c r="E55" s="24"/>
      <c r="F55" s="26"/>
    </row>
    <row r="56" spans="1:6" x14ac:dyDescent="0.25">
      <c r="A56" s="9" t="s">
        <v>86</v>
      </c>
      <c r="B56" s="14" t="s">
        <v>87</v>
      </c>
      <c r="C56" s="10" t="s">
        <v>33</v>
      </c>
      <c r="D56" s="18">
        <v>10.6</v>
      </c>
      <c r="E56" s="10">
        <v>3221</v>
      </c>
      <c r="F56" s="27" t="s">
        <v>47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10.6</v>
      </c>
      <c r="E57" s="24"/>
      <c r="F57" s="26"/>
    </row>
    <row r="58" spans="1:6" x14ac:dyDescent="0.25">
      <c r="A58" s="9" t="s">
        <v>88</v>
      </c>
      <c r="B58" s="14" t="s">
        <v>89</v>
      </c>
      <c r="C58" s="10" t="s">
        <v>90</v>
      </c>
      <c r="D58" s="18">
        <v>372.62</v>
      </c>
      <c r="E58" s="10">
        <v>3234</v>
      </c>
      <c r="F58" s="27" t="s">
        <v>77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372.62</v>
      </c>
      <c r="E59" s="24"/>
      <c r="F59" s="26"/>
    </row>
    <row r="60" spans="1:6" x14ac:dyDescent="0.25">
      <c r="A60" s="9" t="s">
        <v>91</v>
      </c>
      <c r="B60" s="14" t="s">
        <v>92</v>
      </c>
      <c r="C60" s="10" t="s">
        <v>93</v>
      </c>
      <c r="D60" s="18">
        <v>71</v>
      </c>
      <c r="E60" s="10">
        <v>3211</v>
      </c>
      <c r="F60" s="27" t="s">
        <v>13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71</v>
      </c>
      <c r="E61" s="24"/>
      <c r="F61" s="26"/>
    </row>
    <row r="62" spans="1:6" x14ac:dyDescent="0.25">
      <c r="A62" s="9" t="s">
        <v>94</v>
      </c>
      <c r="B62" s="14" t="s">
        <v>95</v>
      </c>
      <c r="C62" s="10" t="s">
        <v>17</v>
      </c>
      <c r="D62" s="18">
        <v>34.69</v>
      </c>
      <c r="E62" s="10">
        <v>3238</v>
      </c>
      <c r="F62" s="27" t="s">
        <v>22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34.69</v>
      </c>
      <c r="E63" s="24"/>
      <c r="F63" s="26"/>
    </row>
    <row r="64" spans="1:6" x14ac:dyDescent="0.25">
      <c r="A64" s="9" t="s">
        <v>96</v>
      </c>
      <c r="B64" s="14" t="s">
        <v>97</v>
      </c>
      <c r="C64" s="10" t="s">
        <v>17</v>
      </c>
      <c r="D64" s="18">
        <v>49.99</v>
      </c>
      <c r="E64" s="10">
        <v>3238</v>
      </c>
      <c r="F64" s="27" t="s">
        <v>22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49.99</v>
      </c>
      <c r="E65" s="24"/>
      <c r="F65" s="26"/>
    </row>
    <row r="66" spans="1:6" x14ac:dyDescent="0.25">
      <c r="A66" s="9" t="s">
        <v>98</v>
      </c>
      <c r="B66" s="14" t="s">
        <v>99</v>
      </c>
      <c r="C66" s="10" t="s">
        <v>100</v>
      </c>
      <c r="D66" s="18">
        <v>657.75</v>
      </c>
      <c r="E66" s="10">
        <v>3222</v>
      </c>
      <c r="F66" s="27" t="s">
        <v>74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657.75</v>
      </c>
      <c r="E67" s="24"/>
      <c r="F67" s="26"/>
    </row>
    <row r="68" spans="1:6" x14ac:dyDescent="0.25">
      <c r="A68" s="9" t="s">
        <v>101</v>
      </c>
      <c r="B68" s="14" t="s">
        <v>102</v>
      </c>
      <c r="C68" s="10" t="s">
        <v>103</v>
      </c>
      <c r="D68" s="18">
        <v>12.98</v>
      </c>
      <c r="E68" s="10">
        <v>3239</v>
      </c>
      <c r="F68" s="27" t="s">
        <v>104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12.98</v>
      </c>
      <c r="E69" s="24"/>
      <c r="F69" s="26"/>
    </row>
    <row r="70" spans="1:6" x14ac:dyDescent="0.25">
      <c r="A70" s="9" t="s">
        <v>112</v>
      </c>
      <c r="B70" s="14"/>
      <c r="C70" s="10"/>
      <c r="D70" s="18">
        <v>86566.19</v>
      </c>
      <c r="E70" s="10">
        <v>3111</v>
      </c>
      <c r="F70" s="27" t="s">
        <v>105</v>
      </c>
    </row>
    <row r="71" spans="1:6" x14ac:dyDescent="0.25">
      <c r="A71" s="9" t="s">
        <v>112</v>
      </c>
      <c r="B71" s="14"/>
      <c r="C71" s="10"/>
      <c r="D71" s="18">
        <v>3784.81</v>
      </c>
      <c r="E71" s="10">
        <v>3113</v>
      </c>
      <c r="F71" s="28" t="s">
        <v>106</v>
      </c>
    </row>
    <row r="72" spans="1:6" x14ac:dyDescent="0.25">
      <c r="A72" s="9" t="s">
        <v>112</v>
      </c>
      <c r="B72" s="14"/>
      <c r="C72" s="10"/>
      <c r="D72" s="18">
        <v>6540.63</v>
      </c>
      <c r="E72" s="10">
        <v>3114</v>
      </c>
      <c r="F72" s="28" t="s">
        <v>113</v>
      </c>
    </row>
    <row r="73" spans="1:6" x14ac:dyDescent="0.25">
      <c r="A73" s="9" t="s">
        <v>112</v>
      </c>
      <c r="B73" s="14"/>
      <c r="C73" s="10"/>
      <c r="D73" s="18">
        <v>5700</v>
      </c>
      <c r="E73" s="10">
        <v>3121</v>
      </c>
      <c r="F73" s="28" t="s">
        <v>107</v>
      </c>
    </row>
    <row r="74" spans="1:6" x14ac:dyDescent="0.25">
      <c r="A74" s="9" t="s">
        <v>112</v>
      </c>
      <c r="B74" s="14"/>
      <c r="C74" s="10"/>
      <c r="D74" s="18">
        <v>15876.63</v>
      </c>
      <c r="E74" s="10">
        <v>3132</v>
      </c>
      <c r="F74" s="28" t="s">
        <v>108</v>
      </c>
    </row>
    <row r="75" spans="1:6" x14ac:dyDescent="0.25">
      <c r="A75" s="9" t="s">
        <v>112</v>
      </c>
      <c r="B75" s="14"/>
      <c r="C75" s="10"/>
      <c r="D75" s="18">
        <v>566.36</v>
      </c>
      <c r="E75" s="10">
        <v>3211</v>
      </c>
      <c r="F75" s="28" t="s">
        <v>13</v>
      </c>
    </row>
    <row r="76" spans="1:6" x14ac:dyDescent="0.25">
      <c r="A76" s="9" t="s">
        <v>112</v>
      </c>
      <c r="B76" s="14"/>
      <c r="C76" s="10"/>
      <c r="D76" s="18">
        <v>2623.25</v>
      </c>
      <c r="E76" s="10">
        <v>3212</v>
      </c>
      <c r="F76" s="28" t="s">
        <v>109</v>
      </c>
    </row>
    <row r="77" spans="1:6" x14ac:dyDescent="0.25">
      <c r="A77" s="9" t="s">
        <v>112</v>
      </c>
      <c r="B77" s="14"/>
      <c r="C77" s="10"/>
      <c r="D77" s="18">
        <v>340.77</v>
      </c>
      <c r="E77" s="10">
        <v>3214</v>
      </c>
      <c r="F77" s="28" t="s">
        <v>110</v>
      </c>
    </row>
    <row r="78" spans="1:6" ht="21" customHeight="1" thickBot="1" x14ac:dyDescent="0.3">
      <c r="A78" s="22" t="s">
        <v>14</v>
      </c>
      <c r="B78" s="23"/>
      <c r="C78" s="24"/>
      <c r="D78" s="25">
        <f>SUM(D70:D77)</f>
        <v>121998.64000000001</v>
      </c>
      <c r="E78" s="24"/>
      <c r="F78" s="26"/>
    </row>
    <row r="79" spans="1:6" ht="15.75" thickBot="1" x14ac:dyDescent="0.3">
      <c r="A79" s="29" t="s">
        <v>111</v>
      </c>
      <c r="B79" s="30"/>
      <c r="C79" s="31"/>
      <c r="D79" s="32">
        <f>SUM(D8,D10,D12,D14,D16,D18,D20,D22,D24,D26,D28,D30,D32,D34,D36,D38,D40,D42,D44,D47,D49,D51,D53,D55,D57,D59,D61,D63,D65,D67,D69,D78)</f>
        <v>134409.53000000003</v>
      </c>
      <c r="E79" s="31"/>
      <c r="F79" s="33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2024-04-15T08:51:52Z</dcterms:modified>
</cp:coreProperties>
</file>